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<sst xmlns="http://schemas.openxmlformats.org/spreadsheetml/2006/main" count="57" uniqueCount="38">
  <si>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</si>
  <si>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</si>
  <si>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</si>
  <si>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</si>
  <si>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</si>
  <si>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</si>
  <si>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</si>
  <si>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</si>
  <si>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</si>
  <si>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</si>
  <si>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</si>
  <si>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</si>
  <si>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</si>
  <si>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</si>
  <si>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</si>
  <si>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</si>
  <si>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</si>
  <si>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</si>
  <si>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</si>
  <si>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</si>
  <si>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</si>
  <si>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</si>
  <si>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</si>
  <si>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Всего:</t>
  </si>
  <si>
    <t>1.1.1</t>
  </si>
  <si>
    <t>1.2.1</t>
  </si>
  <si>
    <t>РБ</t>
  </si>
  <si>
    <t>Итого</t>
  </si>
  <si>
    <t>1.1.2</t>
  </si>
  <si>
    <t>1.2.2</t>
  </si>
  <si>
    <t>Подпрограмма "Сохранение и развитие культурного наследия и культурного потенциала населения Винницкого сельского поселения на 2021-2023 годы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</si>
  <si>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</si>
  <si>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1.1.3</t>
  </si>
  <si>
    <t>Поддержка развития общественной инфраструктуры муниципального значения</t>
  </si>
  <si>
    <t>Подпрограмма "Развитие библиотечного обслуживания Винницкого сельского поселения на 2021-2023 годы"</t>
  </si>
  <si>
    <t>1.2.3</t>
  </si>
  <si>
    <t>"Культура в Винницком сельском поселении на 2021-2023 годы"</t>
  </si>
  <si>
    <t>Отчетный период: январь-декабрь 2021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</si>
</sst>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dd/mm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B1">
      <selection activeCell="L14" sqref="L14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1.00390625" style="0" customWidth="1"/>
    <col min="6" max="6" width="8.140625" style="0" customWidth="1"/>
  </cols>
  <sheetData>
    <row r="1" spans="15:20" ht="12.75">
      <c r="O1" s="25" t="s">
        <v>0</v>
      </c>
      <c r="P1" s="25"/>
      <c r="Q1" s="25"/>
      <c r="R1" s="25"/>
      <c r="S1" s="25"/>
      <c r="T1" s="25"/>
    </row>
    <row r="2" spans="14:20" ht="12.75">
      <c r="N2" s="25" t="s">
        <v>1</v>
      </c>
      <c r="O2" s="25"/>
      <c r="P2" s="25"/>
      <c r="Q2" s="25"/>
      <c r="R2" s="25"/>
      <c r="S2" s="25"/>
      <c r="T2" s="25"/>
    </row>
    <row r="3" spans="1:20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2.75">
      <c r="A4" s="17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7" spans="1:7" ht="12.75">
      <c r="A7" s="16" t="s">
        <v>37</v>
      </c>
      <c r="B7" s="16"/>
      <c r="C7" s="16"/>
      <c r="D7" s="16"/>
      <c r="E7" s="16"/>
      <c r="F7" s="16"/>
      <c r="G7" s="16"/>
    </row>
    <row r="8" spans="1:7" ht="12.75">
      <c r="A8" s="16" t="s">
        <v>20</v>
      </c>
      <c r="B8" s="16"/>
      <c r="C8" s="16"/>
      <c r="D8" s="16"/>
      <c r="E8" s="16"/>
      <c r="F8" s="16"/>
      <c r="G8" s="16"/>
    </row>
    <row r="11" spans="1:20" ht="53.25" customHeight="1">
      <c r="A11" s="18" t="s">
        <v>3</v>
      </c>
      <c r="B11" s="20" t="s">
        <v>4</v>
      </c>
      <c r="C11" s="20" t="s">
        <v>5</v>
      </c>
      <c r="D11" s="20" t="s">
        <v>6</v>
      </c>
      <c r="E11" s="20" t="s">
        <v>8</v>
      </c>
      <c r="F11" s="26" t="s">
        <v>7</v>
      </c>
      <c r="G11" s="23"/>
      <c r="H11" s="23"/>
      <c r="I11" s="23"/>
      <c r="J11" s="24"/>
      <c r="K11" s="26" t="s">
        <v>12</v>
      </c>
      <c r="L11" s="23"/>
      <c r="M11" s="23"/>
      <c r="N11" s="23"/>
      <c r="O11" s="24"/>
      <c r="P11" s="26" t="s">
        <v>13</v>
      </c>
      <c r="Q11" s="23"/>
      <c r="R11" s="23"/>
      <c r="S11" s="23"/>
      <c r="T11" s="24"/>
    </row>
    <row r="12" spans="1:20" ht="89.25" customHeight="1">
      <c r="A12" s="19"/>
      <c r="B12" s="21"/>
      <c r="C12" s="21"/>
      <c r="D12" s="21"/>
      <c r="E12" s="21"/>
      <c r="F12" s="8" t="s">
        <v>27</v>
      </c>
      <c r="G12" s="9" t="s">
        <v>9</v>
      </c>
      <c r="H12" s="9" t="s">
        <v>10</v>
      </c>
      <c r="I12" s="9" t="s">
        <v>11</v>
      </c>
      <c r="J12" s="9" t="s">
        <v>26</v>
      </c>
      <c r="K12" s="8" t="s">
        <v>27</v>
      </c>
      <c r="L12" s="1" t="s">
        <v>9</v>
      </c>
      <c r="M12" s="1" t="s">
        <v>10</v>
      </c>
      <c r="N12" s="1" t="s">
        <v>11</v>
      </c>
      <c r="O12" s="1" t="s">
        <v>26</v>
      </c>
      <c r="P12" s="1" t="s">
        <v>27</v>
      </c>
      <c r="Q12" s="1" t="s">
        <v>9</v>
      </c>
      <c r="R12" s="1" t="s">
        <v>10</v>
      </c>
      <c r="S12" s="1" t="s">
        <v>11</v>
      </c>
      <c r="T12" s="1" t="s">
        <v>26</v>
      </c>
    </row>
    <row r="13" spans="1:20" ht="12.75">
      <c r="A13" s="3" t="s">
        <v>14</v>
      </c>
      <c r="B13" s="13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1:20" ht="76.5">
      <c r="A14" s="3" t="s">
        <v>24</v>
      </c>
      <c r="B14" s="4" t="s">
        <v>22</v>
      </c>
      <c r="C14" s="2" t="s">
        <v>21</v>
      </c>
      <c r="D14" s="5">
        <v>44197</v>
      </c>
      <c r="E14" s="10">
        <v>44561</v>
      </c>
      <c r="F14" s="6">
        <f>SUM(J14+I14+H14+G14)</f>
        <v>2656.4</v>
      </c>
      <c r="G14" s="6">
        <v>0</v>
      </c>
      <c r="H14" s="6">
        <v>0</v>
      </c>
      <c r="I14" s="6">
        <v>2656.4</v>
      </c>
      <c r="J14" s="6">
        <v>0</v>
      </c>
      <c r="K14" s="6">
        <f>SUM(O14+N14+M14+L14)</f>
        <v>2646.5</v>
      </c>
      <c r="L14" s="6">
        <v>0</v>
      </c>
      <c r="M14" s="6">
        <v>0</v>
      </c>
      <c r="N14" s="6">
        <v>2646.5</v>
      </c>
      <c r="O14" s="6">
        <v>0</v>
      </c>
      <c r="P14" s="6">
        <f>SUM(T14+S14+R14+Q14)</f>
        <v>2646.5</v>
      </c>
      <c r="Q14" s="6">
        <v>0</v>
      </c>
      <c r="R14" s="6">
        <v>0</v>
      </c>
      <c r="S14" s="6">
        <v>2646.5</v>
      </c>
      <c r="T14" s="6">
        <v>0</v>
      </c>
    </row>
    <row r="15" spans="1:20" ht="231" customHeight="1">
      <c r="A15" s="3" t="s">
        <v>28</v>
      </c>
      <c r="B15" s="11" t="s">
        <v>31</v>
      </c>
      <c r="C15" s="2" t="s">
        <v>21</v>
      </c>
      <c r="D15" s="5">
        <v>44197</v>
      </c>
      <c r="E15" s="10">
        <v>44561</v>
      </c>
      <c r="F15" s="6">
        <f>SUM(J15+I15+H15+G15)</f>
        <v>1445.4</v>
      </c>
      <c r="G15" s="6">
        <v>0</v>
      </c>
      <c r="H15" s="6">
        <v>722.7</v>
      </c>
      <c r="I15" s="6">
        <v>292.7</v>
      </c>
      <c r="J15" s="6">
        <v>430</v>
      </c>
      <c r="K15" s="6">
        <f>SUM(O15+N15+M15+L15)</f>
        <v>1445.4</v>
      </c>
      <c r="L15" s="6">
        <v>0</v>
      </c>
      <c r="M15" s="6">
        <v>722.7</v>
      </c>
      <c r="N15" s="6">
        <v>292.7</v>
      </c>
      <c r="O15" s="6">
        <v>430</v>
      </c>
      <c r="P15" s="6">
        <f>SUM(T15+S15+R15+Q15)</f>
        <v>1445.4</v>
      </c>
      <c r="Q15" s="6">
        <v>0</v>
      </c>
      <c r="R15" s="6">
        <v>722.7</v>
      </c>
      <c r="S15" s="6">
        <v>292.7</v>
      </c>
      <c r="T15" s="6">
        <v>430</v>
      </c>
    </row>
    <row r="16" spans="1:20" ht="66" customHeight="1">
      <c r="A16" s="12" t="s">
        <v>32</v>
      </c>
      <c r="B16" s="11" t="s">
        <v>33</v>
      </c>
      <c r="C16" s="2" t="s">
        <v>21</v>
      </c>
      <c r="D16" s="5">
        <v>44197</v>
      </c>
      <c r="E16" s="10">
        <v>44561</v>
      </c>
      <c r="F16" s="6">
        <f>SUM(J16+I16+H16+G16)</f>
        <v>189.5</v>
      </c>
      <c r="G16" s="6">
        <v>0</v>
      </c>
      <c r="H16" s="6">
        <v>180</v>
      </c>
      <c r="I16" s="6">
        <v>9.5</v>
      </c>
      <c r="J16" s="6">
        <v>0</v>
      </c>
      <c r="K16" s="6">
        <f>SUM(O16+N16+M16+L16)</f>
        <v>189.5</v>
      </c>
      <c r="L16" s="6">
        <v>0</v>
      </c>
      <c r="M16" s="6">
        <v>180</v>
      </c>
      <c r="N16" s="6">
        <v>9.5</v>
      </c>
      <c r="O16" s="6">
        <v>0</v>
      </c>
      <c r="P16" s="6">
        <f>SUM(T16+S16+R16+Q16)</f>
        <v>189.5</v>
      </c>
      <c r="Q16" s="6">
        <v>0</v>
      </c>
      <c r="R16" s="6">
        <v>180</v>
      </c>
      <c r="S16" s="6">
        <v>9.5</v>
      </c>
      <c r="T16" s="6">
        <v>0</v>
      </c>
    </row>
    <row r="17" spans="1:20" ht="12.75" customHeight="1">
      <c r="A17" s="3"/>
      <c r="B17" s="4" t="s">
        <v>16</v>
      </c>
      <c r="C17" s="2"/>
      <c r="D17" s="5"/>
      <c r="E17" s="1"/>
      <c r="F17" s="6">
        <f>SUM(F14+F15+F16)</f>
        <v>4291.3</v>
      </c>
      <c r="G17" s="6">
        <f aca="true" t="shared" si="0" ref="G17:T17">SUM(G14+G15+G16)</f>
        <v>0</v>
      </c>
      <c r="H17" s="6">
        <f t="shared" si="0"/>
        <v>902.7</v>
      </c>
      <c r="I17" s="6">
        <f t="shared" si="0"/>
        <v>2958.6</v>
      </c>
      <c r="J17" s="6">
        <f t="shared" si="0"/>
        <v>430</v>
      </c>
      <c r="K17" s="6">
        <f t="shared" si="0"/>
        <v>4281.4</v>
      </c>
      <c r="L17" s="6">
        <f t="shared" si="0"/>
        <v>0</v>
      </c>
      <c r="M17" s="6">
        <f t="shared" si="0"/>
        <v>902.7</v>
      </c>
      <c r="N17" s="6">
        <f t="shared" si="0"/>
        <v>2948.7</v>
      </c>
      <c r="O17" s="6">
        <f t="shared" si="0"/>
        <v>430</v>
      </c>
      <c r="P17" s="6">
        <f t="shared" si="0"/>
        <v>4281.4</v>
      </c>
      <c r="Q17" s="6">
        <f t="shared" si="0"/>
        <v>0</v>
      </c>
      <c r="R17" s="6">
        <f t="shared" si="0"/>
        <v>902.7</v>
      </c>
      <c r="S17" s="6">
        <f t="shared" si="0"/>
        <v>2948.7</v>
      </c>
      <c r="T17" s="6">
        <f t="shared" si="0"/>
        <v>430</v>
      </c>
    </row>
    <row r="18" spans="1:20" ht="12.75">
      <c r="A18" s="3" t="s">
        <v>15</v>
      </c>
      <c r="B18" s="22" t="s">
        <v>34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</row>
    <row r="19" spans="1:20" ht="76.5">
      <c r="A19" s="3" t="s">
        <v>25</v>
      </c>
      <c r="B19" s="4" t="s">
        <v>22</v>
      </c>
      <c r="C19" s="2" t="s">
        <v>21</v>
      </c>
      <c r="D19" s="5">
        <v>44197</v>
      </c>
      <c r="E19" s="10">
        <v>44561</v>
      </c>
      <c r="F19" s="6">
        <f>SUM(J19+I19+H19+G19)</f>
        <v>2507.5</v>
      </c>
      <c r="G19" s="6">
        <v>0</v>
      </c>
      <c r="H19" s="6">
        <v>0</v>
      </c>
      <c r="I19" s="6">
        <v>2507.5</v>
      </c>
      <c r="J19" s="6">
        <v>0</v>
      </c>
      <c r="K19" s="6">
        <f>SUM(O19+N19+M19+L19)</f>
        <v>2496.2</v>
      </c>
      <c r="L19" s="6">
        <v>0</v>
      </c>
      <c r="M19" s="6">
        <v>0</v>
      </c>
      <c r="N19" s="6">
        <v>2496.2</v>
      </c>
      <c r="O19" s="6">
        <v>0</v>
      </c>
      <c r="P19" s="6">
        <f>SUM(T19+S19+R19+Q19)</f>
        <v>2496.2</v>
      </c>
      <c r="Q19" s="6">
        <v>0</v>
      </c>
      <c r="R19" s="6">
        <v>0</v>
      </c>
      <c r="S19" s="6">
        <v>2496.2</v>
      </c>
      <c r="T19" s="6">
        <v>0</v>
      </c>
    </row>
    <row r="20" spans="1:20" ht="229.5">
      <c r="A20" s="3" t="s">
        <v>29</v>
      </c>
      <c r="B20" s="11" t="s">
        <v>31</v>
      </c>
      <c r="C20" s="2" t="s">
        <v>21</v>
      </c>
      <c r="D20" s="5">
        <v>44197</v>
      </c>
      <c r="E20" s="10">
        <v>44561</v>
      </c>
      <c r="F20" s="6">
        <f>SUM(J20+I20+H20+G20)</f>
        <v>1626.1999999999998</v>
      </c>
      <c r="G20" s="6">
        <v>0</v>
      </c>
      <c r="H20" s="6">
        <v>813.1</v>
      </c>
      <c r="I20" s="6">
        <v>331.7</v>
      </c>
      <c r="J20" s="6">
        <v>481.4</v>
      </c>
      <c r="K20" s="6">
        <f>SUM(O20+N20+M20+L20)</f>
        <v>1626.1999999999998</v>
      </c>
      <c r="L20" s="6">
        <v>0</v>
      </c>
      <c r="M20" s="6">
        <v>813.1</v>
      </c>
      <c r="N20" s="6">
        <v>331.7</v>
      </c>
      <c r="O20" s="6">
        <v>481.4</v>
      </c>
      <c r="P20" s="6">
        <f>SUM(T20+S20+R20+Q20)</f>
        <v>1626.1999999999998</v>
      </c>
      <c r="Q20" s="6">
        <v>0</v>
      </c>
      <c r="R20" s="6">
        <v>813.1</v>
      </c>
      <c r="S20" s="6">
        <v>331.7</v>
      </c>
      <c r="T20" s="6">
        <v>481.4</v>
      </c>
    </row>
    <row r="21" spans="1:20" ht="76.5">
      <c r="A21" s="3" t="s">
        <v>35</v>
      </c>
      <c r="B21" s="11" t="s">
        <v>33</v>
      </c>
      <c r="C21" s="2" t="s">
        <v>21</v>
      </c>
      <c r="D21" s="5">
        <v>44197</v>
      </c>
      <c r="E21" s="10">
        <v>44561</v>
      </c>
      <c r="F21" s="6">
        <f>SUM(J21+I21+H21+G21)</f>
        <v>336.8</v>
      </c>
      <c r="G21" s="6">
        <v>0</v>
      </c>
      <c r="H21" s="6">
        <v>320</v>
      </c>
      <c r="I21" s="6">
        <v>16.8</v>
      </c>
      <c r="J21" s="6">
        <v>0</v>
      </c>
      <c r="K21" s="6">
        <f>SUM(O21+N21+M21+L21)</f>
        <v>336.8</v>
      </c>
      <c r="L21" s="6">
        <v>0</v>
      </c>
      <c r="M21" s="6">
        <v>320</v>
      </c>
      <c r="N21" s="6">
        <v>16.8</v>
      </c>
      <c r="O21" s="6">
        <v>0</v>
      </c>
      <c r="P21" s="6">
        <f>SUM(T21+S21+R21+Q21)</f>
        <v>336.8</v>
      </c>
      <c r="Q21" s="6">
        <v>0</v>
      </c>
      <c r="R21" s="6">
        <v>320</v>
      </c>
      <c r="S21" s="6">
        <v>16.8</v>
      </c>
      <c r="T21" s="6">
        <v>0</v>
      </c>
    </row>
    <row r="22" spans="1:20" ht="12.75">
      <c r="A22" s="3"/>
      <c r="B22" s="4" t="s">
        <v>16</v>
      </c>
      <c r="C22" s="2"/>
      <c r="D22" s="5"/>
      <c r="E22" s="1"/>
      <c r="F22" s="6">
        <f>SUM(F19+F20+F21)</f>
        <v>4470.5</v>
      </c>
      <c r="G22" s="6">
        <f aca="true" t="shared" si="1" ref="G22:T22">SUM(G19+G20+G21)</f>
        <v>0</v>
      </c>
      <c r="H22" s="6">
        <f t="shared" si="1"/>
        <v>1133.1</v>
      </c>
      <c r="I22" s="6">
        <f t="shared" si="1"/>
        <v>2856</v>
      </c>
      <c r="J22" s="6">
        <f t="shared" si="1"/>
        <v>481.4</v>
      </c>
      <c r="K22" s="6">
        <f t="shared" si="1"/>
        <v>4459.2</v>
      </c>
      <c r="L22" s="6">
        <f t="shared" si="1"/>
        <v>0</v>
      </c>
      <c r="M22" s="6">
        <f t="shared" si="1"/>
        <v>1133.1</v>
      </c>
      <c r="N22" s="6">
        <f t="shared" si="1"/>
        <v>2844.7</v>
      </c>
      <c r="O22" s="6">
        <f t="shared" si="1"/>
        <v>481.4</v>
      </c>
      <c r="P22" s="6">
        <f t="shared" si="1"/>
        <v>4459.2</v>
      </c>
      <c r="Q22" s="6">
        <f t="shared" si="1"/>
        <v>0</v>
      </c>
      <c r="R22" s="6">
        <f t="shared" si="1"/>
        <v>1133.1</v>
      </c>
      <c r="S22" s="6">
        <f t="shared" si="1"/>
        <v>2844.7</v>
      </c>
      <c r="T22" s="6">
        <f t="shared" si="1"/>
        <v>481.4</v>
      </c>
    </row>
    <row r="23" spans="1:20" ht="12.75">
      <c r="A23" s="3"/>
      <c r="B23" s="1" t="s">
        <v>23</v>
      </c>
      <c r="C23" s="1"/>
      <c r="D23" s="1"/>
      <c r="E23" s="1"/>
      <c r="F23" s="6">
        <f aca="true" t="shared" si="2" ref="F23:T23">SUM(F17+F22)</f>
        <v>8761.8</v>
      </c>
      <c r="G23" s="6">
        <f t="shared" si="2"/>
        <v>0</v>
      </c>
      <c r="H23" s="6">
        <f t="shared" si="2"/>
        <v>2035.8</v>
      </c>
      <c r="I23" s="6">
        <f t="shared" si="2"/>
        <v>5814.6</v>
      </c>
      <c r="J23" s="6">
        <f t="shared" si="2"/>
        <v>911.4</v>
      </c>
      <c r="K23" s="6">
        <f t="shared" si="2"/>
        <v>8740.599999999999</v>
      </c>
      <c r="L23" s="6">
        <f t="shared" si="2"/>
        <v>0</v>
      </c>
      <c r="M23" s="6">
        <f t="shared" si="2"/>
        <v>2035.8</v>
      </c>
      <c r="N23" s="6">
        <f t="shared" si="2"/>
        <v>5793.4</v>
      </c>
      <c r="O23" s="6">
        <f t="shared" si="2"/>
        <v>911.4</v>
      </c>
      <c r="P23" s="6">
        <f t="shared" si="2"/>
        <v>8740.599999999999</v>
      </c>
      <c r="Q23" s="6">
        <f t="shared" si="2"/>
        <v>0</v>
      </c>
      <c r="R23" s="6">
        <f t="shared" si="2"/>
        <v>2035.8</v>
      </c>
      <c r="S23" s="6">
        <f t="shared" si="2"/>
        <v>5793.4</v>
      </c>
      <c r="T23" s="6">
        <f t="shared" si="2"/>
        <v>911.4</v>
      </c>
    </row>
    <row r="25" spans="2:8" ht="12.75">
      <c r="B25" s="16" t="s">
        <v>17</v>
      </c>
      <c r="C25" s="16"/>
      <c r="D25" s="16"/>
      <c r="E25" s="16"/>
      <c r="F25" s="16"/>
      <c r="G25" s="16"/>
      <c r="H25" s="16"/>
    </row>
    <row r="27" spans="2:8" ht="12.75">
      <c r="B27" s="16" t="s">
        <v>18</v>
      </c>
      <c r="C27" s="16"/>
      <c r="D27" s="16"/>
      <c r="E27" s="16"/>
      <c r="F27" s="16"/>
      <c r="G27" s="16"/>
      <c r="H27" s="16"/>
    </row>
    <row r="30" ht="12.75">
      <c r="B30" s="7">
        <v>44620</v>
      </c>
    </row>
    <row r="32" ht="12.75">
      <c r="B32" t="s">
        <v>19</v>
      </c>
    </row>
  </sheetData>
  <sheetProtection/>
  <mergeCells count="19">
    <mergeCell ref="O1:T1"/>
    <mergeCell ref="N2:T2"/>
    <mergeCell ref="A3:T3"/>
    <mergeCell ref="A4:T4"/>
    <mergeCell ref="C11:C12"/>
    <mergeCell ref="E11:E12"/>
    <mergeCell ref="D11:D12"/>
    <mergeCell ref="F11:J11"/>
    <mergeCell ref="K11:O11"/>
    <mergeCell ref="P11:T11"/>
    <mergeCell ref="B13:T13"/>
    <mergeCell ref="B25:H25"/>
    <mergeCell ref="B27:H27"/>
    <mergeCell ref="A5:T5"/>
    <mergeCell ref="A7:G7"/>
    <mergeCell ref="A8:G8"/>
    <mergeCell ref="A11:A12"/>
    <mergeCell ref="B11:B12"/>
    <mergeCell ref="B18:T18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2018-04-16T13:27:46Z</cp:lastPrinted>
  <dcterms:created xsi:type="dcterms:W3CDTF">1996-10-08T23:32:33Z</dcterms:created>
  <dcterms:modified xsi:type="dcterms:W3CDTF">2022-03-25T11:05:23Z</dcterms:modified>
  <cp:category/>
  <cp:version/>
  <cp:contentType/>
  <cp:contentStatus/>
</cp:coreProperties>
</file>